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codeName="DieseArbeitsmappe" defaultThemeVersion="124226"/>
  <mc:AlternateContent xmlns:mc="http://schemas.openxmlformats.org/markup-compatibility/2006">
    <mc:Choice Requires="x15">
      <x15ac:absPath xmlns:x15ac="http://schemas.microsoft.com/office/spreadsheetml/2010/11/ac" url="M:\12.03 Presse und Öffentlichkeitsarbeit\Homepage\Formulare Homepage _definitiv\Lehrer\"/>
    </mc:Choice>
  </mc:AlternateContent>
  <xr:revisionPtr revIDLastSave="0" documentId="13_ncr:1_{66D84541-45B9-41E6-B88F-4158C3EED35A}" xr6:coauthVersionLast="47" xr6:coauthVersionMax="47" xr10:uidLastSave="{00000000-0000-0000-0000-000000000000}"/>
  <workbookProtection lockStructure="1"/>
  <bookViews>
    <workbookView xWindow="28680" yWindow="-120" windowWidth="29040" windowHeight="15840" xr2:uid="{00000000-000D-0000-FFFF-FFFF00000000}"/>
  </bookViews>
  <sheets>
    <sheet name="Formular Leistungsprämie" sheetId="7" r:id="rId1"/>
    <sheet name="Kriterien Leistungsprämie" sheetId="8" r:id="rId2"/>
  </sheets>
  <definedNames>
    <definedName name="_xlnm.Print_Area" localSheetId="0">'Formular Leistungsprämie'!$A$1:$C$58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5" i="7" l="1"/>
  <c r="C11" i="7"/>
  <c r="C20" i="7"/>
  <c r="C18" i="7"/>
  <c r="C13" i="7"/>
  <c r="C12" i="7"/>
  <c r="C15" i="7" l="1"/>
  <c r="C53" i="7" l="1"/>
  <c r="C47" i="7"/>
  <c r="C41" i="7"/>
  <c r="C49" i="7" l="1"/>
  <c r="C48" i="7"/>
  <c r="C46" i="7"/>
  <c r="C35" i="7"/>
  <c r="C40" i="7"/>
  <c r="C26" i="7"/>
  <c r="C32" i="7" s="1"/>
  <c r="C54" i="7" l="1"/>
</calcChain>
</file>

<file path=xl/sharedStrings.xml><?xml version="1.0" encoding="utf-8"?>
<sst xmlns="http://schemas.openxmlformats.org/spreadsheetml/2006/main" count="92" uniqueCount="81">
  <si>
    <t>Nein</t>
  </si>
  <si>
    <t>Ja</t>
  </si>
  <si>
    <t>Zusätzliche Aufgaben zum guten Funktionieren der Schule</t>
  </si>
  <si>
    <t xml:space="preserve">Komplexität des Unterrichts </t>
  </si>
  <si>
    <t xml:space="preserve">Name: </t>
  </si>
  <si>
    <t>Zusätzliche Aufgaben im didaktischen Bereich</t>
  </si>
  <si>
    <t>Waren Sie Mitglied der Zusammenstellung 1. und 3. Klassen?</t>
  </si>
  <si>
    <t>Mitarbeiter Direktor</t>
  </si>
  <si>
    <t>Fachgruppenleiter</t>
  </si>
  <si>
    <t>Mitglied Zusammenstellung ersten Klassen</t>
  </si>
  <si>
    <t>Summe</t>
  </si>
  <si>
    <t>von 10</t>
  </si>
  <si>
    <t>Effektive Dienstdauer in Monaten:</t>
  </si>
  <si>
    <t>Geben Sie in den Zellen B3 bis B10 ihre Klassen ein.</t>
  </si>
  <si>
    <t>Geben Sie in B21 - B24 die Klassen an, wo Sie das Protokoll geschrieben haben.</t>
  </si>
  <si>
    <t>In wie vielen Klassenräten waren Sie für das gesamte Schuljahr Protokollführerin bei den Klassenratssitzungen?</t>
  </si>
  <si>
    <t>Wie viele Klassen haben Sie in diesem Schuljahr bei der IBP Koordination unterstützt? (wo Sie nicht Mitglied des Klassenrates waren)</t>
  </si>
  <si>
    <t>Waren Sie in diesem Schuljahr Fachgruppenleiterin?</t>
  </si>
  <si>
    <r>
      <t xml:space="preserve">Waren Sie in diesem Schuljahr </t>
    </r>
    <r>
      <rPr>
        <b/>
        <sz val="10"/>
        <color theme="1"/>
        <rFont val="Calibri"/>
        <family val="2"/>
        <scheme val="minor"/>
      </rPr>
      <t>Leiterin</t>
    </r>
    <r>
      <rPr>
        <sz val="10"/>
        <color theme="1"/>
        <rFont val="Calibri"/>
        <family val="2"/>
        <scheme val="minor"/>
      </rPr>
      <t xml:space="preserve"> einer </t>
    </r>
    <r>
      <rPr>
        <b/>
        <sz val="10"/>
        <color theme="1"/>
        <rFont val="Calibri"/>
        <family val="2"/>
        <scheme val="minor"/>
      </rPr>
      <t>aktiven</t>
    </r>
    <r>
      <rPr>
        <sz val="10"/>
        <color theme="1"/>
        <rFont val="Calibri"/>
        <family val="2"/>
        <scheme val="minor"/>
      </rPr>
      <t xml:space="preserve"> Arbeitsgruppe ohne dafür eine Koordinatorenvergütung, Stundenreduzierung oder andere Form von Vergütung bekommen zu haben? Aktiv bedeutet, es müssen mindestens 2 Sitzungen im Jahr stattgefunden haben.</t>
    </r>
  </si>
  <si>
    <t>Waren Sie an diesem Schuljahr Mitglied des Direktonsrates?</t>
  </si>
  <si>
    <t>Datum:</t>
  </si>
  <si>
    <t>Komplexität</t>
  </si>
  <si>
    <t>Fachlehrperson:</t>
  </si>
  <si>
    <r>
      <t xml:space="preserve">Unterrichtsauftrag (Berücksichtigung Teilzeit) _________Anzahl Schüler*innen
</t>
    </r>
    <r>
      <rPr>
        <sz val="11"/>
        <color rgb="FF0070C0"/>
        <rFont val="Calibri"/>
        <family val="2"/>
        <scheme val="minor"/>
      </rPr>
      <t>Anzahl Schüler*innen &gt;=120 =10 Punkte 
120 &gt; Anzahl Schüler*innen &gt;=110 =9 Punkte
110 &gt; Anzahl Schüler*innen &gt;=100 =8 Punkte
100 &gt; Anzahl Schüler*innen &gt;=90 =7 Punkte
90 &gt; Anzahl Schüler*innen &gt;=80 =6 Punkte
80 &gt; Anzahl Schüler*innen &gt;=70 =5 Punkte
Anzahl Schüler*innen &lt;70  =0 Punkte</t>
    </r>
  </si>
  <si>
    <t>0-10 P</t>
  </si>
  <si>
    <r>
      <t xml:space="preserve">Korrektur __________( Fach/Fächer) (Berücksichtigung Teilzeit)
</t>
    </r>
    <r>
      <rPr>
        <sz val="11"/>
        <color rgb="FF0070C0"/>
        <rFont val="Calibri"/>
        <family val="2"/>
        <scheme val="minor"/>
      </rPr>
      <t>Anzahl Schüler*innen &gt;=120 =5 Punkte bzw.</t>
    </r>
    <r>
      <rPr>
        <u/>
        <sz val="11"/>
        <color rgb="FF0070C0"/>
        <rFont val="Calibri"/>
        <family val="2"/>
        <scheme val="minor"/>
      </rPr>
      <t xml:space="preserve"> </t>
    </r>
    <r>
      <rPr>
        <sz val="11"/>
        <color rgb="FF0070C0"/>
        <rFont val="Calibri"/>
        <family val="2"/>
        <scheme val="minor"/>
      </rPr>
      <t>10 Punkte
120 &gt; Anzahl Schüler*innen &gt;=100 =4 Punkte bzw. 8 Punkte
100 &gt; Anzahl Schüler*innen &gt;=80 =3 Punkte bzw.</t>
    </r>
    <r>
      <rPr>
        <u/>
        <sz val="11"/>
        <color rgb="FF0070C0"/>
        <rFont val="Calibri"/>
        <family val="2"/>
        <scheme val="minor"/>
      </rPr>
      <t xml:space="preserve"> </t>
    </r>
    <r>
      <rPr>
        <sz val="11"/>
        <color rgb="FF0070C0"/>
        <rFont val="Calibri"/>
        <family val="2"/>
        <scheme val="minor"/>
      </rPr>
      <t>6 Punkte
80 &gt; Anzahl Schüler*innen &gt;=60 =2 Punkte bzw. 4 Punkte
60 &gt; Anzahl Schüler*innen &gt;=40 =1 Punkte bzw. 2 Punkte
Anzahl Schüler*innen &lt;40  =0 Punkte</t>
    </r>
    <r>
      <rPr>
        <sz val="11"/>
        <color theme="1"/>
        <rFont val="Calibri"/>
        <family val="2"/>
        <scheme val="minor"/>
      </rPr>
      <t xml:space="preserve">
</t>
    </r>
    <r>
      <rPr>
        <u/>
        <sz val="11"/>
        <color rgb="FF0070C0"/>
        <rFont val="Calibri"/>
        <family val="2"/>
        <scheme val="minor"/>
      </rPr>
      <t>ehemalige schriftliche Fächer doppelte Punkte- ohne Turnen</t>
    </r>
  </si>
  <si>
    <r>
      <t xml:space="preserve">Teilzeit    </t>
    </r>
    <r>
      <rPr>
        <sz val="11"/>
        <color theme="1"/>
        <rFont val="Calibri"/>
        <family val="2"/>
      </rPr>
      <t xml:space="preserve">□  nein
                 □  ja  _______/18 (Anzahl Stunden laut Lehrauftrag)
</t>
    </r>
    <r>
      <rPr>
        <sz val="11"/>
        <color rgb="FF0070C0"/>
        <rFont val="Calibri"/>
        <family val="2"/>
        <scheme val="minor"/>
      </rPr>
      <t>Formel für Teilzeit: Korrektur oder Unterrichtsauftrag * 18/ ______ (Lehrauftrag)</t>
    </r>
  </si>
  <si>
    <t>Integrationsschüler 104 ___________(Klasse)</t>
  </si>
  <si>
    <t>2/Schüler</t>
  </si>
  <si>
    <t>Migration 1.-3. Jahr in Südtirol _________ (Klasse)</t>
  </si>
  <si>
    <t xml:space="preserve">Inklusionslehrperson: </t>
  </si>
  <si>
    <t>pro Schüler*in 170 _____________(Anzahl)__________(Klassen)</t>
  </si>
  <si>
    <t>2P</t>
  </si>
  <si>
    <t>pro Schüler*in 104 _____________(Anzahl)__________(Klassen)</t>
  </si>
  <si>
    <t>6P</t>
  </si>
  <si>
    <t>pro Schüler*in Migration 1.-3. Jahr _____________(Anzahl)__________(Klassen)</t>
  </si>
  <si>
    <t>zusätzliche Aufgaben im didaktischen Bereich</t>
  </si>
  <si>
    <r>
      <t xml:space="preserve">Klassenvorstand (2.4. - 1.3.5.)  Klasse angeben _____________
</t>
    </r>
    <r>
      <rPr>
        <sz val="11"/>
        <rFont val="Calibri"/>
        <family val="2"/>
        <scheme val="minor"/>
      </rPr>
      <t>besonders intensive Klassen ____________</t>
    </r>
  </si>
  <si>
    <t>30-40 P</t>
  </si>
  <si>
    <t>Protokollführer ganzes Schuljahr ____________Klasse angeben</t>
  </si>
  <si>
    <t>2 P/Klasse</t>
  </si>
  <si>
    <t>Teilnahme an Projekten im Bereich Unterrichtsentwicklung, 
die im Dreijahresplan verankert sind z.B. SegeLn o.ä.                  
 __________________________(Projektname)</t>
  </si>
  <si>
    <t>10 P /Projekt</t>
  </si>
  <si>
    <t>Fachlehrperson: Verantwortung für IBP Koordination __________ (Klasse)
      Anzahl Schüler*innen ____________</t>
  </si>
  <si>
    <t>3/ IBP</t>
  </si>
  <si>
    <t>Integrationslehrer: Ünterstützung für Fachlehrpersonen mit IBP Auftrag ___(Klasse)</t>
  </si>
  <si>
    <t>2 /IBP</t>
  </si>
  <si>
    <t>zusätzliche Aufgaben zum guten Funktionieren der Schule</t>
  </si>
  <si>
    <t>mehrtätige Lehrfahrten oder Gastschule mit Schüler*innen____________ (Ziel der Lehrfahrten)</t>
  </si>
  <si>
    <t>10 P/Lehrfahrt</t>
  </si>
  <si>
    <t>Fachgruppenleiter, Arbeitsgruppenleiter ohne andersweitige Vergütung ___________</t>
  </si>
  <si>
    <t>10 P/ Gruppe</t>
  </si>
  <si>
    <t>Arbeitsgruppen:__________________ 
(mind. 2 Treffen anwesend laut Protokoll, ohne Zusatzvergütung)</t>
  </si>
  <si>
    <t>2 P /Arbeitsgruppe</t>
  </si>
  <si>
    <t>Mitglied Zusammenstellung 1. und 3. Klassen</t>
  </si>
  <si>
    <t>10 P</t>
  </si>
  <si>
    <t>Ergänzungsprüfungen</t>
  </si>
  <si>
    <t>5P /Schüler</t>
  </si>
  <si>
    <t>Sontiges z.B. Artikel für Presse, Dienstbewertungskomitee, Schulrat, 
          Streitschlichtungskomitee, Careteam, Tutoren _______________ (anführen)
         ohne anderweitige Vergütung</t>
  </si>
  <si>
    <t>5 P / Sache</t>
  </si>
  <si>
    <t>Mitarbeiter des Direktors</t>
  </si>
  <si>
    <t>20 P</t>
  </si>
  <si>
    <t>Direktor (Kriterien transparent machen)</t>
  </si>
  <si>
    <t>effektve Dienstdauer in Monaten ____________/10</t>
  </si>
  <si>
    <t>nur bei Unterricht ohne Beanstandung laut Personalakt in diesem Schuljahr</t>
  </si>
  <si>
    <t>Falls Sie Teilzeit gearbeitet haben, ändern Sie bitte Ihren Auftrag in die Zelle B14 in 18entel. Bei Vollzeit den Wert 18 eintragen.</t>
  </si>
  <si>
    <t>Von welcher Klasse waren Sie Klassenvorstand? (Lassen Sie B18 leer, falls sie nirgends Klassenvorstand waren)</t>
  </si>
  <si>
    <t>Evtl. besonders intensive Klasse angeben (nur für Klassenvorstände)</t>
  </si>
  <si>
    <t>Haben Sie in diesem Schuljahr am Projekt SegeLn teilgenommen? (im Dreijahresplan verankertes Unterrichtsentwicklungsprojekt)</t>
  </si>
  <si>
    <t>SegeLn</t>
  </si>
  <si>
    <t>Geben Sie in B27 - B31 die Klassen an, denen sie geholfen haben.</t>
  </si>
  <si>
    <t>Geben Sie in Zellen B36 - B39 die Ziele der Lehrfahrten bzw. das Projekt an, wo sie Gastgeber waren:</t>
  </si>
  <si>
    <t>Geben Sie in den Zellen B42 bis B45 die Arbeitsgruppen an.</t>
  </si>
  <si>
    <t>Haben Sie sonstige Tätigkeiten ausgeübt, die zum guten Funktionieren der Schule beigetragen haben, die  weder durch eine Stundenreduzierung noch in sonst einer Form entschädigt wurdne und hier im Formular nicht aufscheinen? Bitte nennen Sie diese in den Feldern B49 - B52: (z. B. Artikel für Presse, Dienstbewertungskomitee, Schulrat, Streitschlichtugnskomitee, Careteam, Tutoren,...)</t>
  </si>
  <si>
    <t>An wie vielen Arbeitsgruppen haben Sie teilgenommen? (Sie müssen mindestens 2 Treffen anwesend sein laut Protokoll und Sie dürfen keine Zusatzvergütung bekommen)</t>
  </si>
  <si>
    <t>Wie viele Schüler/innen (Gesetz 170) hatten Sie insgesamt?</t>
  </si>
  <si>
    <t>Wie viele Schüler/innen (Gesetz 104) hatten Sie insgesamt?</t>
  </si>
  <si>
    <t>Wie viele Migrationsschüler/innen (nur ein bis drei Jahre in Südtirol) hatten Sie insgesamt?</t>
  </si>
  <si>
    <t>Bei wie vielen mehrtägigen Lehrfahrten waren Sie Begleitperson? (es zählt auch wenn Sie Gastgeber bei Ersamus+ Projekten mit Schüler/innen waren)</t>
  </si>
  <si>
    <t>Wie viel Schüler/innen hatten Sie bei Ergänzungsprüfungen?</t>
  </si>
  <si>
    <t>Übermittlung über LASIS-E-Mail innerhalb 12. Juni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</si>
</sst>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b/>
      <sz val="16"/>
      <color theme="1"/>
      <name val="Calibri"/>
      <family val="2"/>
      <scheme val="minor"/>
    </font>
    <font>
      <sz val="11"/>
      <color theme="1"/>
      <name val="Calibri"/>
      <family val="2"/>
    </font>
    <font>
      <b/>
      <u/>
      <sz val="11"/>
      <color theme="1"/>
      <name val="Calibri"/>
      <family val="2"/>
      <scheme val="minor"/>
    </font>
    <font>
      <u/>
      <sz val="12"/>
      <color theme="1"/>
      <name val="Calibri"/>
      <family val="2"/>
      <scheme val="minor"/>
    </font>
    <font>
      <sz val="11"/>
      <color rgb="FF0070C0"/>
      <name val="Calibri"/>
      <family val="2"/>
      <scheme val="minor"/>
    </font>
    <font>
      <u/>
      <sz val="11"/>
      <color rgb="FF0070C0"/>
      <name val="Calibri"/>
      <family val="2"/>
      <scheme val="minor"/>
    </font>
    <font>
      <sz val="1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65">
    <xf numFmtId="0" fontId="0" fillId="0" borderId="0" xfId="0"/>
    <xf numFmtId="0" fontId="1" fillId="0" borderId="1" xfId="0" applyFont="1" applyBorder="1"/>
    <xf numFmtId="0" fontId="0" fillId="0" borderId="1" xfId="0" applyBorder="1"/>
    <xf numFmtId="0" fontId="0" fillId="2" borderId="0" xfId="0" applyFill="1"/>
    <xf numFmtId="0" fontId="5" fillId="4"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3" fillId="0" borderId="1" xfId="0" applyFont="1" applyBorder="1" applyAlignment="1" applyProtection="1">
      <alignment horizontal="left"/>
      <protection locked="0"/>
    </xf>
    <xf numFmtId="0" fontId="0" fillId="0" borderId="2" xfId="0" applyBorder="1"/>
    <xf numFmtId="0" fontId="1" fillId="0" borderId="1" xfId="0" applyFont="1" applyBorder="1" applyAlignment="1">
      <alignment wrapText="1"/>
    </xf>
    <xf numFmtId="0" fontId="1" fillId="8" borderId="1" xfId="0" applyFont="1" applyFill="1" applyBorder="1" applyAlignment="1">
      <alignment wrapText="1"/>
    </xf>
    <xf numFmtId="0" fontId="0" fillId="8" borderId="1" xfId="0" applyFill="1" applyBorder="1"/>
    <xf numFmtId="0" fontId="1" fillId="2" borderId="1" xfId="0" applyFont="1" applyFill="1" applyBorder="1" applyAlignment="1">
      <alignment wrapText="1"/>
    </xf>
    <xf numFmtId="0" fontId="0" fillId="2" borderId="1" xfId="0" applyFill="1" applyBorder="1"/>
    <xf numFmtId="0" fontId="1" fillId="2" borderId="1" xfId="0" applyFont="1" applyFill="1" applyBorder="1" applyAlignment="1">
      <alignment horizontal="right"/>
    </xf>
    <xf numFmtId="0" fontId="0" fillId="2" borderId="5" xfId="0" applyFill="1" applyBorder="1"/>
    <xf numFmtId="0" fontId="1" fillId="2" borderId="1" xfId="0" applyFont="1" applyFill="1" applyBorder="1" applyAlignment="1">
      <alignment horizontal="right" wrapText="1"/>
    </xf>
    <xf numFmtId="0" fontId="1" fillId="2" borderId="4" xfId="0" applyFont="1" applyFill="1" applyBorder="1" applyAlignment="1">
      <alignment wrapText="1"/>
    </xf>
    <xf numFmtId="0" fontId="1" fillId="2" borderId="4" xfId="0" applyFont="1" applyFill="1" applyBorder="1" applyAlignment="1">
      <alignment horizontal="right" wrapText="1"/>
    </xf>
    <xf numFmtId="0" fontId="0" fillId="2" borderId="6" xfId="0" applyFill="1" applyBorder="1"/>
    <xf numFmtId="0" fontId="2" fillId="0" borderId="0" xfId="0" applyFont="1"/>
    <xf numFmtId="0" fontId="5"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0" fillId="5" borderId="1" xfId="0" applyFill="1" applyBorder="1"/>
    <xf numFmtId="0" fontId="2" fillId="5" borderId="1" xfId="0" applyFont="1" applyFill="1" applyBorder="1"/>
    <xf numFmtId="0" fontId="1" fillId="9" borderId="1" xfId="0" applyFont="1" applyFill="1" applyBorder="1"/>
    <xf numFmtId="0" fontId="0" fillId="9" borderId="7" xfId="0" applyFill="1" applyBorder="1"/>
    <xf numFmtId="0" fontId="0" fillId="9" borderId="4" xfId="0" applyFill="1" applyBorder="1" applyProtection="1">
      <protection locked="0"/>
    </xf>
    <xf numFmtId="0" fontId="0" fillId="0" borderId="1" xfId="0" applyBorder="1" applyProtection="1">
      <protection locked="0"/>
    </xf>
    <xf numFmtId="0" fontId="0" fillId="2" borderId="1" xfId="0" applyFill="1" applyBorder="1" applyProtection="1">
      <protection locked="0"/>
    </xf>
    <xf numFmtId="0" fontId="0" fillId="8" borderId="3" xfId="0" applyFill="1" applyBorder="1" applyProtection="1">
      <protection locked="0"/>
    </xf>
    <xf numFmtId="0" fontId="0" fillId="2" borderId="2" xfId="0" applyFill="1" applyBorder="1" applyProtection="1">
      <protection locked="0"/>
    </xf>
    <xf numFmtId="0" fontId="0" fillId="2" borderId="0" xfId="0" applyFill="1" applyProtection="1">
      <protection locked="0"/>
    </xf>
    <xf numFmtId="0" fontId="3" fillId="10" borderId="1" xfId="0" applyFont="1" applyFill="1" applyBorder="1" applyAlignment="1" applyProtection="1">
      <alignment horizontal="center"/>
      <protection locked="0"/>
    </xf>
    <xf numFmtId="0" fontId="7" fillId="0" borderId="0" xfId="0" applyFont="1"/>
    <xf numFmtId="0" fontId="2" fillId="11" borderId="0" xfId="0" applyFont="1" applyFill="1"/>
    <xf numFmtId="0" fontId="0" fillId="11" borderId="0" xfId="0" applyFill="1"/>
    <xf numFmtId="0" fontId="8" fillId="11" borderId="0" xfId="0" applyFont="1" applyFill="1" applyAlignment="1">
      <alignment vertical="center"/>
    </xf>
    <xf numFmtId="0" fontId="0" fillId="11" borderId="0" xfId="0" applyFill="1" applyAlignment="1">
      <alignment horizontal="left" vertical="center"/>
    </xf>
    <xf numFmtId="0" fontId="0" fillId="11" borderId="0" xfId="0" applyFill="1" applyAlignment="1">
      <alignment vertical="center"/>
    </xf>
    <xf numFmtId="9" fontId="11" fillId="11" borderId="0" xfId="0" applyNumberFormat="1" applyFont="1" applyFill="1" applyAlignment="1">
      <alignment horizontal="center" vertical="center"/>
    </xf>
    <xf numFmtId="0" fontId="2" fillId="6" borderId="0" xfId="0" applyFont="1" applyFill="1"/>
    <xf numFmtId="0" fontId="0" fillId="6" borderId="0" xfId="0" applyFill="1"/>
    <xf numFmtId="49" fontId="0" fillId="6" borderId="0" xfId="0" applyNumberFormat="1" applyFill="1"/>
    <xf numFmtId="9" fontId="0" fillId="6" borderId="0" xfId="0" applyNumberFormat="1" applyFill="1"/>
    <xf numFmtId="49" fontId="0" fillId="6" borderId="0" xfId="0" applyNumberFormat="1" applyFill="1" applyAlignment="1">
      <alignment horizontal="left" vertical="center"/>
    </xf>
    <xf numFmtId="0" fontId="2" fillId="12" borderId="0" xfId="0" applyFont="1" applyFill="1"/>
    <xf numFmtId="0" fontId="0" fillId="12" borderId="0" xfId="0" applyFill="1"/>
    <xf numFmtId="0" fontId="0" fillId="12" borderId="0" xfId="0" applyFill="1" applyAlignment="1">
      <alignment horizontal="left"/>
    </xf>
    <xf numFmtId="49" fontId="0" fillId="12" borderId="0" xfId="0" applyNumberFormat="1" applyFill="1"/>
    <xf numFmtId="0" fontId="0" fillId="12" borderId="0" xfId="0" applyFill="1" applyAlignment="1">
      <alignment vertical="center"/>
    </xf>
    <xf numFmtId="9" fontId="11" fillId="12" borderId="0" xfId="0" applyNumberFormat="1" applyFont="1" applyFill="1"/>
    <xf numFmtId="49" fontId="0" fillId="12" borderId="0" xfId="0" applyNumberFormat="1" applyFill="1" applyAlignment="1">
      <alignment vertical="center"/>
    </xf>
    <xf numFmtId="49" fontId="0" fillId="12" borderId="0" xfId="0" applyNumberFormat="1" applyFill="1" applyAlignment="1">
      <alignment horizontal="left" vertical="center"/>
    </xf>
    <xf numFmtId="0" fontId="2" fillId="13" borderId="0" xfId="0" applyFont="1" applyFill="1"/>
    <xf numFmtId="0" fontId="0" fillId="13" borderId="0" xfId="0" applyFill="1"/>
    <xf numFmtId="9" fontId="0" fillId="13" borderId="0" xfId="0" applyNumberFormat="1" applyFill="1"/>
    <xf numFmtId="0" fontId="0" fillId="14" borderId="0" xfId="0" applyFill="1"/>
    <xf numFmtId="0" fontId="0" fillId="0" borderId="0" xfId="0" applyProtection="1">
      <protection locked="0"/>
    </xf>
    <xf numFmtId="0" fontId="0" fillId="12" borderId="0" xfId="0" applyFill="1" applyAlignment="1">
      <alignment horizontal="left" vertical="center" wrapText="1"/>
    </xf>
    <xf numFmtId="0" fontId="0" fillId="12" borderId="0" xfId="0" applyFill="1" applyAlignment="1">
      <alignment horizontal="left" vertical="center"/>
    </xf>
    <xf numFmtId="0" fontId="0" fillId="11" borderId="0" xfId="0" applyFill="1" applyAlignment="1">
      <alignment horizontal="left" vertical="top" wrapText="1"/>
    </xf>
    <xf numFmtId="0" fontId="0" fillId="11" borderId="0" xfId="0" applyFill="1" applyAlignment="1">
      <alignment horizontal="left" vertical="top"/>
    </xf>
    <xf numFmtId="0" fontId="0" fillId="6" borderId="0" xfId="0" applyFill="1" applyAlignment="1">
      <alignment horizontal="left" vertical="center" wrapText="1"/>
    </xf>
    <xf numFmtId="0" fontId="0" fillId="6" borderId="0" xfId="0" applyFill="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2" dropStyle="combo" dx="22" fmlaLink="$I$6" fmlaRange="$I$3:$I$4" noThreeD="1" sel="2" val="0"/>
</file>

<file path=xl/ctrlProps/ctrlProp2.xml><?xml version="1.0" encoding="utf-8"?>
<formControlPr xmlns="http://schemas.microsoft.com/office/spreadsheetml/2009/9/main" objectType="Drop" dropLines="2" dropStyle="combo" dx="22" fmlaLink="$I$24" fmlaRange="$I$21:$I$22" noThreeD="1" sel="2" val="0"/>
</file>

<file path=xl/ctrlProps/ctrlProp3.xml><?xml version="1.0" encoding="utf-8"?>
<formControlPr xmlns="http://schemas.microsoft.com/office/spreadsheetml/2009/9/main" objectType="Drop" dropLines="2" dropStyle="combo" dx="22" fmlaLink="$I$35" fmlaRange="$I$29:$I$30" noThreeD="1" sel="2" val="0"/>
</file>

<file path=xl/ctrlProps/ctrlProp4.xml><?xml version="1.0" encoding="utf-8"?>
<formControlPr xmlns="http://schemas.microsoft.com/office/spreadsheetml/2009/9/main" objectType="Drop" dropLines="2" dropStyle="combo" dx="22" fmlaLink="$I$18" fmlaRange="$I$15:$I$16"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0</xdr:colOff>
          <xdr:row>53</xdr:row>
          <xdr:rowOff>0</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0</xdr:rowOff>
        </xdr:from>
        <xdr:to>
          <xdr:col>2</xdr:col>
          <xdr:colOff>0</xdr:colOff>
          <xdr:row>40</xdr:row>
          <xdr:rowOff>0</xdr:rowOff>
        </xdr:to>
        <xdr:sp macro="" textlink="">
          <xdr:nvSpPr>
            <xdr:cNvPr id="6151" name="Drop Down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0</xdr:rowOff>
        </xdr:from>
        <xdr:to>
          <xdr:col>2</xdr:col>
          <xdr:colOff>0</xdr:colOff>
          <xdr:row>47</xdr:row>
          <xdr:rowOff>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9525</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DEB4D-9475-4B52-BA27-C9B385417C49}">
  <sheetPr codeName="Tabelle1">
    <pageSetUpPr fitToPage="1"/>
  </sheetPr>
  <dimension ref="A1:I60"/>
  <sheetViews>
    <sheetView tabSelected="1" zoomScale="160" zoomScaleNormal="160" workbookViewId="0">
      <selection activeCell="A3" sqref="A3"/>
    </sheetView>
  </sheetViews>
  <sheetFormatPr baseColWidth="10" defaultRowHeight="15" x14ac:dyDescent="0.25"/>
  <cols>
    <col min="1" max="1" width="59.140625" customWidth="1"/>
    <col min="2" max="2" width="15.7109375" customWidth="1"/>
    <col min="5" max="5" width="19.42578125" bestFit="1" customWidth="1"/>
    <col min="8" max="9" width="11.42578125" style="58" hidden="1" customWidth="1"/>
  </cols>
  <sheetData>
    <row r="1" spans="1:9" ht="18.75" x14ac:dyDescent="0.3">
      <c r="A1" s="33" t="s">
        <v>4</v>
      </c>
    </row>
    <row r="2" spans="1:9" ht="21" x14ac:dyDescent="0.25">
      <c r="A2" s="5" t="s">
        <v>3</v>
      </c>
      <c r="I2" s="58" t="s">
        <v>7</v>
      </c>
    </row>
    <row r="3" spans="1:9" x14ac:dyDescent="0.25">
      <c r="A3" s="25" t="s">
        <v>13</v>
      </c>
      <c r="B3" s="27"/>
      <c r="C3" s="26"/>
      <c r="I3" s="58" t="s">
        <v>1</v>
      </c>
    </row>
    <row r="4" spans="1:9" x14ac:dyDescent="0.25">
      <c r="A4" s="25"/>
      <c r="B4" s="27"/>
      <c r="C4" s="26"/>
      <c r="I4" s="58" t="s">
        <v>0</v>
      </c>
    </row>
    <row r="5" spans="1:9" x14ac:dyDescent="0.25">
      <c r="A5" s="25"/>
      <c r="B5" s="27"/>
      <c r="C5" s="26"/>
    </row>
    <row r="6" spans="1:9" x14ac:dyDescent="0.25">
      <c r="A6" s="25"/>
      <c r="B6" s="27"/>
      <c r="C6" s="26"/>
      <c r="I6" s="58">
        <v>2</v>
      </c>
    </row>
    <row r="7" spans="1:9" x14ac:dyDescent="0.25">
      <c r="A7" s="25"/>
      <c r="B7" s="27"/>
      <c r="C7" s="26"/>
    </row>
    <row r="8" spans="1:9" x14ac:dyDescent="0.25">
      <c r="A8" s="25"/>
      <c r="B8" s="27"/>
      <c r="C8" s="26"/>
    </row>
    <row r="9" spans="1:9" x14ac:dyDescent="0.25">
      <c r="A9" s="25"/>
      <c r="B9" s="27"/>
      <c r="C9" s="26"/>
    </row>
    <row r="10" spans="1:9" x14ac:dyDescent="0.25">
      <c r="A10" s="25"/>
      <c r="B10" s="27"/>
      <c r="C10" s="26"/>
    </row>
    <row r="11" spans="1:9" x14ac:dyDescent="0.25">
      <c r="A11" s="1" t="s">
        <v>75</v>
      </c>
      <c r="B11" s="28"/>
      <c r="C11" s="2">
        <f>IF(ISTEXT($B$3),B11*2,0)*18/B14/10*B56</f>
        <v>0</v>
      </c>
    </row>
    <row r="12" spans="1:9" x14ac:dyDescent="0.25">
      <c r="A12" s="1" t="s">
        <v>76</v>
      </c>
      <c r="B12" s="28"/>
      <c r="C12" s="2">
        <f>IF(ISTEXT($B$3),B12*6,0)*18/B14/10*B56</f>
        <v>0</v>
      </c>
    </row>
    <row r="13" spans="1:9" ht="26.25" x14ac:dyDescent="0.25">
      <c r="A13" s="9" t="s">
        <v>77</v>
      </c>
      <c r="B13" s="28"/>
      <c r="C13" s="2">
        <f>IF(ISTEXT($B$3),B13*2,0)*18/B14/10*B56</f>
        <v>0</v>
      </c>
    </row>
    <row r="14" spans="1:9" ht="26.25" x14ac:dyDescent="0.25">
      <c r="A14" s="9" t="s">
        <v>65</v>
      </c>
      <c r="B14" s="28">
        <v>18</v>
      </c>
      <c r="I14" s="58" t="s">
        <v>69</v>
      </c>
    </row>
    <row r="15" spans="1:9" ht="21" x14ac:dyDescent="0.25">
      <c r="A15" s="22" t="s">
        <v>10</v>
      </c>
      <c r="B15" s="23"/>
      <c r="C15" s="24">
        <f>SUM(C11:C13)</f>
        <v>0</v>
      </c>
      <c r="I15" s="58" t="s">
        <v>1</v>
      </c>
    </row>
    <row r="16" spans="1:9" ht="21" x14ac:dyDescent="0.25">
      <c r="A16" s="21"/>
      <c r="C16" s="20"/>
      <c r="I16" s="58" t="s">
        <v>0</v>
      </c>
    </row>
    <row r="17" spans="1:9" ht="21" x14ac:dyDescent="0.25">
      <c r="A17" s="4" t="s">
        <v>5</v>
      </c>
    </row>
    <row r="18" spans="1:9" ht="26.25" x14ac:dyDescent="0.25">
      <c r="A18" s="9" t="s">
        <v>66</v>
      </c>
      <c r="B18" s="28"/>
      <c r="C18" s="2">
        <f>IF(B18="",0,IF(OR(LEFT(B18,1)="1",LEFT(B18,1)="3",LEFT(B18,1)="5"),40,IF(OR(LEFT(B18,1)="2",LEFT(B18,1)="4"),30,0)))/10*B56</f>
        <v>0</v>
      </c>
      <c r="I18" s="58">
        <v>2</v>
      </c>
    </row>
    <row r="19" spans="1:9" x14ac:dyDescent="0.25">
      <c r="A19" s="1" t="s">
        <v>67</v>
      </c>
      <c r="B19" s="28"/>
      <c r="C19" s="2"/>
    </row>
    <row r="20" spans="1:9" ht="26.25" x14ac:dyDescent="0.25">
      <c r="A20" s="12" t="s">
        <v>15</v>
      </c>
      <c r="B20" s="29"/>
      <c r="C20" s="13">
        <f>IF(AND(B20=1,ISTEXT(B21)),2,IF(AND(B20=2,ISTEXT(B21),ISTEXT(B22)),4,IF(AND(B20=3,ISTEXT(B21),ISTEXT(B22),ISTEXT(B23)),6,IF(AND(B20=4,ISTEXT(B21),ISTEXT(B22),ISTEXT(B23),ISTEXT(B24)),8,0))))/10*B56</f>
        <v>0</v>
      </c>
      <c r="I20" s="58" t="s">
        <v>8</v>
      </c>
    </row>
    <row r="21" spans="1:9" ht="26.25" x14ac:dyDescent="0.25">
      <c r="A21" s="16" t="s">
        <v>14</v>
      </c>
      <c r="B21" s="29"/>
      <c r="C21" s="3"/>
      <c r="I21" s="58" t="s">
        <v>1</v>
      </c>
    </row>
    <row r="22" spans="1:9" x14ac:dyDescent="0.25">
      <c r="A22" s="14"/>
      <c r="B22" s="29"/>
      <c r="C22" s="3"/>
      <c r="I22" s="58" t="s">
        <v>0</v>
      </c>
    </row>
    <row r="23" spans="1:9" x14ac:dyDescent="0.25">
      <c r="A23" s="14"/>
      <c r="B23" s="29"/>
      <c r="C23" s="3"/>
    </row>
    <row r="24" spans="1:9" x14ac:dyDescent="0.25">
      <c r="A24" s="14"/>
      <c r="B24" s="29"/>
      <c r="C24" s="3"/>
      <c r="I24" s="58">
        <v>2</v>
      </c>
    </row>
    <row r="25" spans="1:9" ht="26.25" x14ac:dyDescent="0.25">
      <c r="A25" s="10" t="s">
        <v>68</v>
      </c>
      <c r="B25" s="30"/>
      <c r="C25" s="11">
        <f>IF(I18=1,10,0)</f>
        <v>0</v>
      </c>
    </row>
    <row r="26" spans="1:9" ht="39" x14ac:dyDescent="0.25">
      <c r="A26" s="12" t="s">
        <v>16</v>
      </c>
      <c r="B26" s="29"/>
      <c r="C26" s="13">
        <f>IF(ISTEXT(B27),B26*3,0)</f>
        <v>0</v>
      </c>
    </row>
    <row r="27" spans="1:9" x14ac:dyDescent="0.25">
      <c r="A27" s="16" t="s">
        <v>70</v>
      </c>
      <c r="B27" s="29"/>
      <c r="C27" s="3"/>
      <c r="I27" s="58" t="s">
        <v>9</v>
      </c>
    </row>
    <row r="28" spans="1:9" x14ac:dyDescent="0.25">
      <c r="A28" s="16"/>
      <c r="B28" s="29"/>
      <c r="C28" s="3"/>
    </row>
    <row r="29" spans="1:9" x14ac:dyDescent="0.25">
      <c r="A29" s="16"/>
      <c r="B29" s="29"/>
      <c r="C29" s="3"/>
      <c r="I29" s="58" t="s">
        <v>1</v>
      </c>
    </row>
    <row r="30" spans="1:9" x14ac:dyDescent="0.25">
      <c r="A30" s="16"/>
      <c r="B30" s="29"/>
      <c r="C30" s="3"/>
      <c r="I30" s="58" t="s">
        <v>0</v>
      </c>
    </row>
    <row r="31" spans="1:9" x14ac:dyDescent="0.25">
      <c r="A31" s="12"/>
      <c r="B31" s="29"/>
      <c r="C31" s="3"/>
    </row>
    <row r="32" spans="1:9" ht="21" x14ac:dyDescent="0.25">
      <c r="A32" s="22" t="s">
        <v>10</v>
      </c>
      <c r="B32" s="23"/>
      <c r="C32" s="24">
        <f>(C18+C20+C25+C26)</f>
        <v>0</v>
      </c>
    </row>
    <row r="33" spans="1:9" ht="21" x14ac:dyDescent="0.25">
      <c r="A33" s="21"/>
      <c r="C33" s="20"/>
    </row>
    <row r="34" spans="1:9" ht="42" x14ac:dyDescent="0.25">
      <c r="A34" s="6" t="s">
        <v>2</v>
      </c>
    </row>
    <row r="35" spans="1:9" ht="39" x14ac:dyDescent="0.25">
      <c r="A35" s="17" t="s">
        <v>78</v>
      </c>
      <c r="B35" s="29"/>
      <c r="C35" s="13">
        <f>IF(AND(B35=1,ISTEXT(B36)),10,IF(AND(B35=2,ISTEXT(B36),ISTEXT(B37)),20,IF(AND(B35=3,ISTEXT(B36),ISTEXT(B37),ISTEXT(B38)),30,IF(AND(B35=4,ISTEXT(B36),ISTEXT(B37),ISTEXT(B38),ISTEXT(B39)),40,0))))</f>
        <v>0</v>
      </c>
      <c r="I35" s="58">
        <v>2</v>
      </c>
    </row>
    <row r="36" spans="1:9" ht="26.25" x14ac:dyDescent="0.25">
      <c r="A36" s="18" t="s">
        <v>71</v>
      </c>
      <c r="B36" s="29"/>
      <c r="C36" s="15"/>
    </row>
    <row r="37" spans="1:9" ht="15" customHeight="1" x14ac:dyDescent="0.25">
      <c r="A37" s="17"/>
      <c r="B37" s="29"/>
      <c r="C37" s="15"/>
    </row>
    <row r="38" spans="1:9" x14ac:dyDescent="0.25">
      <c r="A38" s="17"/>
      <c r="B38" s="29"/>
      <c r="C38" s="15"/>
    </row>
    <row r="39" spans="1:9" x14ac:dyDescent="0.25">
      <c r="A39" s="17"/>
      <c r="B39" s="29"/>
      <c r="C39" s="19"/>
    </row>
    <row r="40" spans="1:9" x14ac:dyDescent="0.25">
      <c r="A40" s="1" t="s">
        <v>17</v>
      </c>
      <c r="C40" s="8">
        <f>IF(I24=1,10,0)</f>
        <v>0</v>
      </c>
    </row>
    <row r="41" spans="1:9" ht="51.75" x14ac:dyDescent="0.25">
      <c r="A41" s="17" t="s">
        <v>18</v>
      </c>
      <c r="B41" s="29"/>
      <c r="C41" s="13">
        <f>IF(AND(B41=1,ISTEXT(B42)),10,IF(AND(B41=2,ISTEXT(B42),ISTEXT(B43)),20,IF(AND(B41=3,ISTEXT(B42),ISTEXT(B43),ISTEXT(B44)),30,IF(AND(B41=4,ISTEXT(B42),ISTEXT(B43),ISTEXT(B44),ISTEXT(B45)),40,0))))</f>
        <v>0</v>
      </c>
    </row>
    <row r="42" spans="1:9" x14ac:dyDescent="0.25">
      <c r="A42" s="18" t="s">
        <v>72</v>
      </c>
      <c r="B42" s="29"/>
      <c r="C42" s="3"/>
    </row>
    <row r="43" spans="1:9" x14ac:dyDescent="0.25">
      <c r="A43" s="17"/>
      <c r="B43" s="29"/>
      <c r="C43" s="3"/>
    </row>
    <row r="44" spans="1:9" x14ac:dyDescent="0.25">
      <c r="A44" s="17"/>
      <c r="B44" s="29"/>
      <c r="C44" s="3"/>
    </row>
    <row r="45" spans="1:9" x14ac:dyDescent="0.25">
      <c r="A45" s="17"/>
      <c r="B45" s="31"/>
      <c r="C45" s="3"/>
    </row>
    <row r="46" spans="1:9" ht="39" x14ac:dyDescent="0.25">
      <c r="A46" s="9" t="s">
        <v>74</v>
      </c>
      <c r="B46" s="28"/>
      <c r="C46" s="2">
        <f>B46*2</f>
        <v>0</v>
      </c>
    </row>
    <row r="47" spans="1:9" x14ac:dyDescent="0.25">
      <c r="A47" s="1" t="s">
        <v>6</v>
      </c>
      <c r="C47" s="8">
        <f>IF(I35=1,10,0)</f>
        <v>0</v>
      </c>
    </row>
    <row r="48" spans="1:9" x14ac:dyDescent="0.25">
      <c r="A48" s="1" t="s">
        <v>79</v>
      </c>
      <c r="B48" s="28"/>
      <c r="C48" s="2">
        <f>B48*5</f>
        <v>0</v>
      </c>
    </row>
    <row r="49" spans="1:3" ht="77.25" x14ac:dyDescent="0.25">
      <c r="A49" s="12" t="s">
        <v>73</v>
      </c>
      <c r="B49" s="29"/>
      <c r="C49" s="13">
        <f>IF(ISTEXT(B49),5,0)+IF(ISTEXT(B50),5,0)+IF(ISTEXT(B51),5,0)+IF(ISTEXT(B52),5,0)</f>
        <v>0</v>
      </c>
    </row>
    <row r="50" spans="1:3" x14ac:dyDescent="0.25">
      <c r="A50" s="12"/>
      <c r="B50" s="29"/>
      <c r="C50" s="3"/>
    </row>
    <row r="51" spans="1:3" x14ac:dyDescent="0.25">
      <c r="A51" s="12"/>
      <c r="B51" s="29"/>
      <c r="C51" s="3"/>
    </row>
    <row r="52" spans="1:3" x14ac:dyDescent="0.25">
      <c r="A52" s="12"/>
      <c r="B52" s="29"/>
      <c r="C52" s="3"/>
    </row>
    <row r="53" spans="1:3" x14ac:dyDescent="0.25">
      <c r="A53" s="1" t="s">
        <v>19</v>
      </c>
      <c r="C53" s="2">
        <f>IF(I6=1,20,0)</f>
        <v>0</v>
      </c>
    </row>
    <row r="54" spans="1:3" ht="21" x14ac:dyDescent="0.25">
      <c r="A54" s="22" t="s">
        <v>10</v>
      </c>
      <c r="B54" s="23"/>
      <c r="C54" s="24">
        <f>(C35+C40+C41+C46+C47+C48+C49+C53)/10*B56</f>
        <v>0</v>
      </c>
    </row>
    <row r="56" spans="1:3" x14ac:dyDescent="0.25">
      <c r="A56" t="s">
        <v>12</v>
      </c>
      <c r="B56" s="32">
        <v>10</v>
      </c>
      <c r="C56" t="s">
        <v>11</v>
      </c>
    </row>
    <row r="58" spans="1:3" ht="18.75" x14ac:dyDescent="0.3">
      <c r="A58" s="7" t="s">
        <v>20</v>
      </c>
    </row>
    <row r="60" spans="1:3" x14ac:dyDescent="0.25">
      <c r="A60" s="34" t="s">
        <v>80</v>
      </c>
    </row>
  </sheetData>
  <sheetProtection sheet="1" objects="1" scenarios="1"/>
  <dataValidations disablePrompts="1" count="1">
    <dataValidation type="custom" allowBlank="1" showInputMessage="1" showErrorMessage="1" errorTitle="Vollzeit immer 18" error="Kein Wert über 18 eingeben. Bitte geben Sie 18 ein bei Vollzeit!" sqref="B14" xr:uid="{7E3B19E3-79E6-41D0-9C44-7C2B22B37E33}">
      <formula1>B14&lt;19</formula1>
    </dataValidation>
  </dataValidations>
  <printOptions horizontalCentered="1" verticalCentered="1"/>
  <pageMargins left="0.70866141732283472" right="0.70866141732283472" top="0.78740157480314965" bottom="0.78740157480314965" header="0.31496062992125984" footer="0.31496062992125984"/>
  <pageSetup paperSize="9" scale="63" orientation="portrait" r:id="rId1"/>
  <headerFooter>
    <oddHeader>&amp;LFormular für Integrationslehrpersonen&amp;CLeistungsprämie 2025/26</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50" r:id="rId4" name="Drop Down 6">
              <controlPr locked="0" defaultSize="0" autoLine="0" autoPict="0">
                <anchor moveWithCells="1">
                  <from>
                    <xdr:col>1</xdr:col>
                    <xdr:colOff>0</xdr:colOff>
                    <xdr:row>52</xdr:row>
                    <xdr:rowOff>0</xdr:rowOff>
                  </from>
                  <to>
                    <xdr:col>1</xdr:col>
                    <xdr:colOff>1114425</xdr:colOff>
                    <xdr:row>53</xdr:row>
                    <xdr:rowOff>0</xdr:rowOff>
                  </to>
                </anchor>
              </controlPr>
            </control>
          </mc:Choice>
        </mc:AlternateContent>
        <mc:AlternateContent xmlns:mc="http://schemas.openxmlformats.org/markup-compatibility/2006">
          <mc:Choice Requires="x14">
            <control shapeId="6151" r:id="rId5" name="Drop Down 7">
              <controlPr locked="0" defaultSize="0" autoLine="0" autoPict="0">
                <anchor moveWithCells="1">
                  <from>
                    <xdr:col>1</xdr:col>
                    <xdr:colOff>9525</xdr:colOff>
                    <xdr:row>39</xdr:row>
                    <xdr:rowOff>0</xdr:rowOff>
                  </from>
                  <to>
                    <xdr:col>2</xdr:col>
                    <xdr:colOff>0</xdr:colOff>
                    <xdr:row>40</xdr:row>
                    <xdr:rowOff>0</xdr:rowOff>
                  </to>
                </anchor>
              </controlPr>
            </control>
          </mc:Choice>
        </mc:AlternateContent>
        <mc:AlternateContent xmlns:mc="http://schemas.openxmlformats.org/markup-compatibility/2006">
          <mc:Choice Requires="x14">
            <control shapeId="6152" r:id="rId6" name="Drop Down 8">
              <controlPr locked="0" defaultSize="0" autoLine="0" autoPict="0">
                <anchor moveWithCells="1">
                  <from>
                    <xdr:col>1</xdr:col>
                    <xdr:colOff>9525</xdr:colOff>
                    <xdr:row>46</xdr:row>
                    <xdr:rowOff>0</xdr:rowOff>
                  </from>
                  <to>
                    <xdr:col>2</xdr:col>
                    <xdr:colOff>0</xdr:colOff>
                    <xdr:row>47</xdr:row>
                    <xdr:rowOff>0</xdr:rowOff>
                  </to>
                </anchor>
              </controlPr>
            </control>
          </mc:Choice>
        </mc:AlternateContent>
        <mc:AlternateContent xmlns:mc="http://schemas.openxmlformats.org/markup-compatibility/2006">
          <mc:Choice Requires="x14">
            <control shapeId="6153" r:id="rId7" name="Drop Down 9">
              <controlPr locked="0" defaultSize="0" autoLine="0" autoPict="0">
                <anchor moveWithCells="1">
                  <from>
                    <xdr:col>1</xdr:col>
                    <xdr:colOff>0</xdr:colOff>
                    <xdr:row>24</xdr:row>
                    <xdr:rowOff>0</xdr:rowOff>
                  </from>
                  <to>
                    <xdr:col>2</xdr:col>
                    <xdr:colOff>0</xdr:colOff>
                    <xdr:row>25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6AB3A-C121-41CE-829A-34E006AB0D96}">
  <dimension ref="B2:I40"/>
  <sheetViews>
    <sheetView workbookViewId="0">
      <selection activeCell="L6" sqref="L6"/>
    </sheetView>
  </sheetViews>
  <sheetFormatPr baseColWidth="10" defaultRowHeight="15" x14ac:dyDescent="0.25"/>
  <sheetData>
    <row r="2" spans="2:9" x14ac:dyDescent="0.25">
      <c r="B2" s="35" t="s">
        <v>21</v>
      </c>
      <c r="C2" s="36"/>
      <c r="D2" s="36"/>
      <c r="E2" s="36"/>
      <c r="F2" s="36"/>
      <c r="G2" s="36"/>
      <c r="H2" s="36"/>
      <c r="I2" s="36"/>
    </row>
    <row r="3" spans="2:9" ht="15.75" x14ac:dyDescent="0.25">
      <c r="B3" s="37" t="s">
        <v>22</v>
      </c>
      <c r="C3" s="36"/>
      <c r="D3" s="36"/>
      <c r="E3" s="36"/>
      <c r="F3" s="36"/>
      <c r="G3" s="36"/>
      <c r="H3" s="36"/>
      <c r="I3" s="36"/>
    </row>
    <row r="4" spans="2:9" x14ac:dyDescent="0.25">
      <c r="B4" s="61" t="s">
        <v>23</v>
      </c>
      <c r="C4" s="61"/>
      <c r="D4" s="61"/>
      <c r="E4" s="61"/>
      <c r="F4" s="61"/>
      <c r="G4" s="38" t="s">
        <v>24</v>
      </c>
      <c r="H4" s="36"/>
      <c r="I4" s="36"/>
    </row>
    <row r="5" spans="2:9" x14ac:dyDescent="0.25">
      <c r="B5" s="61" t="s">
        <v>25</v>
      </c>
      <c r="C5" s="62"/>
      <c r="D5" s="62"/>
      <c r="E5" s="62"/>
      <c r="F5" s="62"/>
      <c r="G5" s="39" t="s">
        <v>24</v>
      </c>
      <c r="H5" s="40">
        <v>0.2</v>
      </c>
      <c r="I5" s="36"/>
    </row>
    <row r="6" spans="2:9" x14ac:dyDescent="0.25">
      <c r="B6" s="61" t="s">
        <v>26</v>
      </c>
      <c r="C6" s="61"/>
      <c r="D6" s="61"/>
      <c r="E6" s="61"/>
      <c r="F6" s="61"/>
      <c r="G6" s="36"/>
      <c r="H6" s="36"/>
      <c r="I6" s="36"/>
    </row>
    <row r="7" spans="2:9" x14ac:dyDescent="0.25">
      <c r="B7" s="36" t="s">
        <v>27</v>
      </c>
      <c r="C7" s="36"/>
      <c r="D7" s="36"/>
      <c r="E7" s="36"/>
      <c r="F7" s="36"/>
      <c r="G7" s="36" t="s">
        <v>28</v>
      </c>
      <c r="H7" s="36"/>
      <c r="I7" s="36"/>
    </row>
    <row r="8" spans="2:9" x14ac:dyDescent="0.25">
      <c r="B8" s="36" t="s">
        <v>29</v>
      </c>
      <c r="C8" s="36"/>
      <c r="D8" s="36"/>
      <c r="E8" s="36"/>
      <c r="F8" s="36"/>
      <c r="G8" s="36" t="s">
        <v>28</v>
      </c>
      <c r="H8" s="36"/>
      <c r="I8" s="36"/>
    </row>
    <row r="9" spans="2:9" ht="15.75" x14ac:dyDescent="0.25">
      <c r="B9" s="37" t="s">
        <v>30</v>
      </c>
      <c r="C9" s="36"/>
      <c r="D9" s="36"/>
      <c r="E9" s="36"/>
      <c r="F9" s="36"/>
      <c r="G9" s="36"/>
      <c r="H9" s="36"/>
      <c r="I9" s="36"/>
    </row>
    <row r="10" spans="2:9" x14ac:dyDescent="0.25">
      <c r="B10" s="36" t="s">
        <v>31</v>
      </c>
      <c r="C10" s="36"/>
      <c r="D10" s="36"/>
      <c r="E10" s="36"/>
      <c r="F10" s="36"/>
      <c r="G10" s="36" t="s">
        <v>32</v>
      </c>
      <c r="H10" s="36"/>
      <c r="I10" s="36"/>
    </row>
    <row r="11" spans="2:9" x14ac:dyDescent="0.25">
      <c r="B11" s="36" t="s">
        <v>33</v>
      </c>
      <c r="C11" s="36"/>
      <c r="D11" s="36"/>
      <c r="E11" s="36"/>
      <c r="F11" s="36"/>
      <c r="G11" s="36" t="s">
        <v>34</v>
      </c>
      <c r="H11" s="36"/>
      <c r="I11" s="36"/>
    </row>
    <row r="12" spans="2:9" x14ac:dyDescent="0.25">
      <c r="B12" s="36" t="s">
        <v>35</v>
      </c>
      <c r="C12" s="36"/>
      <c r="D12" s="36"/>
      <c r="E12" s="36"/>
      <c r="F12" s="36"/>
      <c r="G12" s="36" t="s">
        <v>32</v>
      </c>
      <c r="H12" s="36"/>
      <c r="I12" s="36"/>
    </row>
    <row r="15" spans="2:9" x14ac:dyDescent="0.25">
      <c r="B15" s="41" t="s">
        <v>36</v>
      </c>
      <c r="C15" s="42"/>
      <c r="D15" s="42"/>
      <c r="E15" s="42"/>
      <c r="F15" s="42"/>
      <c r="G15" s="42"/>
      <c r="H15" s="42"/>
      <c r="I15" s="42"/>
    </row>
    <row r="16" spans="2:9" x14ac:dyDescent="0.25">
      <c r="B16" s="42"/>
      <c r="C16" s="42"/>
      <c r="D16" s="42"/>
      <c r="E16" s="42"/>
      <c r="F16" s="42"/>
      <c r="G16" s="42"/>
      <c r="H16" s="42"/>
      <c r="I16" s="42"/>
    </row>
    <row r="17" spans="2:9" x14ac:dyDescent="0.25">
      <c r="B17" s="63" t="s">
        <v>37</v>
      </c>
      <c r="C17" s="63"/>
      <c r="D17" s="63"/>
      <c r="E17" s="63"/>
      <c r="F17" s="63"/>
      <c r="G17" s="42" t="s">
        <v>38</v>
      </c>
      <c r="H17" s="42"/>
      <c r="I17" s="42"/>
    </row>
    <row r="18" spans="2:9" x14ac:dyDescent="0.25">
      <c r="B18" s="42" t="s">
        <v>39</v>
      </c>
      <c r="C18" s="42"/>
      <c r="D18" s="42"/>
      <c r="E18" s="42"/>
      <c r="F18" s="42"/>
      <c r="G18" s="43" t="s">
        <v>40</v>
      </c>
      <c r="H18" s="44">
        <v>0.5</v>
      </c>
      <c r="I18" s="42"/>
    </row>
    <row r="19" spans="2:9" x14ac:dyDescent="0.25">
      <c r="B19" s="63" t="s">
        <v>41</v>
      </c>
      <c r="C19" s="64"/>
      <c r="D19" s="64"/>
      <c r="E19" s="64"/>
      <c r="F19" s="64"/>
      <c r="G19" s="45" t="s">
        <v>42</v>
      </c>
      <c r="H19" s="42"/>
      <c r="I19" s="42"/>
    </row>
    <row r="20" spans="2:9" x14ac:dyDescent="0.25">
      <c r="B20" s="63" t="s">
        <v>43</v>
      </c>
      <c r="C20" s="63"/>
      <c r="D20" s="63"/>
      <c r="E20" s="63"/>
      <c r="F20" s="63"/>
      <c r="G20" s="42" t="s">
        <v>44</v>
      </c>
      <c r="H20" s="42"/>
      <c r="I20" s="42"/>
    </row>
    <row r="21" spans="2:9" x14ac:dyDescent="0.25">
      <c r="B21" s="42" t="s">
        <v>45</v>
      </c>
      <c r="C21" s="42"/>
      <c r="D21" s="42"/>
      <c r="E21" s="42"/>
      <c r="F21" s="42"/>
      <c r="G21" s="43" t="s">
        <v>46</v>
      </c>
      <c r="H21" s="42"/>
      <c r="I21" s="42"/>
    </row>
    <row r="24" spans="2:9" x14ac:dyDescent="0.25">
      <c r="B24" s="46" t="s">
        <v>47</v>
      </c>
      <c r="C24" s="47"/>
      <c r="D24" s="47"/>
      <c r="E24" s="47"/>
      <c r="F24" s="47"/>
      <c r="G24" s="47"/>
      <c r="H24" s="47"/>
      <c r="I24" s="47"/>
    </row>
    <row r="25" spans="2:9" x14ac:dyDescent="0.25">
      <c r="B25" s="47"/>
      <c r="C25" s="47"/>
      <c r="D25" s="47"/>
      <c r="E25" s="47"/>
      <c r="F25" s="47"/>
      <c r="G25" s="47"/>
      <c r="H25" s="47"/>
      <c r="I25" s="47"/>
    </row>
    <row r="26" spans="2:9" x14ac:dyDescent="0.25">
      <c r="B26" s="48" t="s">
        <v>48</v>
      </c>
      <c r="C26" s="47"/>
      <c r="D26" s="47"/>
      <c r="E26" s="47"/>
      <c r="F26" s="47"/>
      <c r="G26" s="49" t="s">
        <v>49</v>
      </c>
      <c r="H26" s="47"/>
      <c r="I26" s="47"/>
    </row>
    <row r="27" spans="2:9" x14ac:dyDescent="0.25">
      <c r="B27" s="50" t="s">
        <v>50</v>
      </c>
      <c r="C27" s="47"/>
      <c r="D27" s="47"/>
      <c r="E27" s="47"/>
      <c r="F27" s="47"/>
      <c r="G27" s="49" t="s">
        <v>51</v>
      </c>
      <c r="H27" s="47"/>
      <c r="I27" s="47"/>
    </row>
    <row r="28" spans="2:9" x14ac:dyDescent="0.25">
      <c r="B28" s="59" t="s">
        <v>52</v>
      </c>
      <c r="C28" s="59"/>
      <c r="D28" s="59"/>
      <c r="E28" s="59"/>
      <c r="F28" s="59"/>
      <c r="G28" s="49" t="s">
        <v>53</v>
      </c>
      <c r="H28" s="51">
        <v>0.2</v>
      </c>
      <c r="I28" s="47"/>
    </row>
    <row r="29" spans="2:9" x14ac:dyDescent="0.25">
      <c r="B29" s="47" t="s">
        <v>54</v>
      </c>
      <c r="C29" s="47"/>
      <c r="D29" s="47"/>
      <c r="E29" s="47"/>
      <c r="F29" s="47"/>
      <c r="G29" s="49" t="s">
        <v>55</v>
      </c>
      <c r="H29" s="47"/>
      <c r="I29" s="47"/>
    </row>
    <row r="30" spans="2:9" x14ac:dyDescent="0.25">
      <c r="B30" s="50" t="s">
        <v>56</v>
      </c>
      <c r="C30" s="47"/>
      <c r="D30" s="47"/>
      <c r="E30" s="47"/>
      <c r="F30" s="47"/>
      <c r="G30" s="52" t="s">
        <v>57</v>
      </c>
      <c r="H30" s="47"/>
      <c r="I30" s="47"/>
    </row>
    <row r="31" spans="2:9" x14ac:dyDescent="0.25">
      <c r="B31" s="59" t="s">
        <v>58</v>
      </c>
      <c r="C31" s="60"/>
      <c r="D31" s="60"/>
      <c r="E31" s="60"/>
      <c r="F31" s="60"/>
      <c r="G31" s="53" t="s">
        <v>59</v>
      </c>
      <c r="H31" s="47"/>
      <c r="I31" s="47"/>
    </row>
    <row r="32" spans="2:9" x14ac:dyDescent="0.25">
      <c r="B32" s="47" t="s">
        <v>60</v>
      </c>
      <c r="C32" s="47"/>
      <c r="D32" s="47"/>
      <c r="E32" s="47"/>
      <c r="F32" s="47"/>
      <c r="G32" s="47" t="s">
        <v>61</v>
      </c>
      <c r="H32" s="47"/>
      <c r="I32" s="47"/>
    </row>
    <row r="35" spans="2:9" x14ac:dyDescent="0.25">
      <c r="B35" s="54" t="s">
        <v>62</v>
      </c>
      <c r="C35" s="55"/>
      <c r="D35" s="55"/>
      <c r="E35" s="55"/>
      <c r="F35" s="55"/>
      <c r="G35" s="55"/>
      <c r="H35" s="56">
        <v>0.1</v>
      </c>
      <c r="I35" s="55"/>
    </row>
    <row r="38" spans="2:9" x14ac:dyDescent="0.25">
      <c r="B38" s="57" t="s">
        <v>63</v>
      </c>
      <c r="C38" s="57"/>
      <c r="D38" s="57"/>
      <c r="E38" s="57"/>
      <c r="F38" s="57"/>
      <c r="G38" s="57"/>
      <c r="H38" s="57"/>
      <c r="I38" s="57"/>
    </row>
    <row r="40" spans="2:9" x14ac:dyDescent="0.25">
      <c r="B40" t="s">
        <v>64</v>
      </c>
    </row>
  </sheetData>
  <mergeCells count="8">
    <mergeCell ref="B28:F28"/>
    <mergeCell ref="B31:F31"/>
    <mergeCell ref="B4:F4"/>
    <mergeCell ref="B5:F5"/>
    <mergeCell ref="B6:F6"/>
    <mergeCell ref="B17:F17"/>
    <mergeCell ref="B19:F19"/>
    <mergeCell ref="B20:F2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Formular Leistungsprämie</vt:lpstr>
      <vt:lpstr>Kriterien Leistungsprämie</vt:lpstr>
      <vt:lpstr>'Formular Leistungsprämie'!Druckbereich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Berni</dc:creator>
  <cp:lastModifiedBy>Frei, Ulrike</cp:lastModifiedBy>
  <cp:lastPrinted>2024-05-24T18:02:55Z</cp:lastPrinted>
  <dcterms:created xsi:type="dcterms:W3CDTF">2013-12-20T13:35:56Z</dcterms:created>
  <dcterms:modified xsi:type="dcterms:W3CDTF">2026-05-28T11:32:09Z</dcterms:modified>
</cp:coreProperties>
</file>